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СОВ.ДЕП\2021 год\Решение о бюджете 2021-2023г.г\Уточнение\(5) 398-37 от 23.12.2021\На сайт\Проект\"/>
    </mc:Choice>
  </mc:AlternateContent>
  <xr:revisionPtr revIDLastSave="0" documentId="13_ncr:1_{24BB24D6-28D2-4660-B53D-67E078F82DF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 1" sheetId="9" r:id="rId1"/>
  </sheets>
  <definedNames>
    <definedName name="OLE_LINK1" localSheetId="0">'Лист 1'!#REF!</definedName>
    <definedName name="_xlnm.Print_Area" localSheetId="0">'Лист 1'!$A$2:$D$111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8" i="9" l="1"/>
  <c r="D71" i="9"/>
  <c r="C71" i="9" l="1"/>
  <c r="C98" i="9"/>
  <c r="D16" i="9"/>
  <c r="D74" i="9" l="1"/>
  <c r="D80" i="9" s="1"/>
  <c r="D28" i="9"/>
  <c r="D30" i="9"/>
  <c r="C30" i="9" l="1"/>
  <c r="C52" i="9" l="1"/>
  <c r="C28" i="9" l="1"/>
  <c r="C27" i="9" l="1"/>
  <c r="C16" i="9" l="1"/>
  <c r="D52" i="9" l="1"/>
  <c r="D27" i="9" s="1"/>
  <c r="D101" i="9" l="1"/>
  <c r="D107" i="9" s="1"/>
  <c r="D65" i="9" l="1"/>
  <c r="C101" i="9" l="1"/>
  <c r="C74" i="9"/>
  <c r="C107" i="9" l="1"/>
  <c r="C65" i="9" l="1"/>
  <c r="C88" i="9" l="1"/>
  <c r="D88" i="9" l="1"/>
  <c r="C86" i="9"/>
  <c r="D91" i="9" l="1"/>
  <c r="C80" i="9"/>
  <c r="C91" i="9"/>
</calcChain>
</file>

<file path=xl/sharedStrings.xml><?xml version="1.0" encoding="utf-8"?>
<sst xmlns="http://schemas.openxmlformats.org/spreadsheetml/2006/main" count="109" uniqueCount="71">
  <si>
    <t>№ п/п</t>
  </si>
  <si>
    <t>Наименование показателя</t>
  </si>
  <si>
    <t>Сумма (тыс.руб.)</t>
  </si>
  <si>
    <t>Доходы</t>
  </si>
  <si>
    <t>Расходы</t>
  </si>
  <si>
    <t>По предыдущей редакции бюджета</t>
  </si>
  <si>
    <t>I.</t>
  </si>
  <si>
    <t>Уточнение бюджета</t>
  </si>
  <si>
    <t>Уточнения области</t>
  </si>
  <si>
    <t>II.</t>
  </si>
  <si>
    <t>Предыдущая редакция</t>
  </si>
  <si>
    <t>Новая редакция</t>
  </si>
  <si>
    <t xml:space="preserve">ИТОГО: </t>
  </si>
  <si>
    <t>ст.1</t>
  </si>
  <si>
    <t>2021 год</t>
  </si>
  <si>
    <t xml:space="preserve">2. Таблица поправок </t>
  </si>
  <si>
    <t xml:space="preserve">3. Финансово-экономическое обоснование </t>
  </si>
  <si>
    <t xml:space="preserve">Заместитель главы администрации - </t>
  </si>
  <si>
    <t>1. Обоснования необходимости внесения изменений</t>
  </si>
  <si>
    <t>С.М. Кузнецова</t>
  </si>
  <si>
    <t>2022 год</t>
  </si>
  <si>
    <t>Субсидии</t>
  </si>
  <si>
    <t>Субвенции</t>
  </si>
  <si>
    <t>начальник Финансового управления</t>
  </si>
  <si>
    <t xml:space="preserve">Субсидии </t>
  </si>
  <si>
    <t>2.1.</t>
  </si>
  <si>
    <t>Пояснительная записка к уточнению бюджета Орехово-Зуевского городского округа Московской области на 2021 год  
и на плановый период 2022 и 2023 годов к Совету депутатов от ______________ №___________</t>
  </si>
  <si>
    <t>2.2.</t>
  </si>
  <si>
    <t>2.3.</t>
  </si>
  <si>
    <t>2023 год</t>
  </si>
  <si>
    <t>I</t>
  </si>
  <si>
    <t>II</t>
  </si>
  <si>
    <t>2.4.</t>
  </si>
  <si>
    <t>2.5.</t>
  </si>
  <si>
    <t>2.6.</t>
  </si>
  <si>
    <t>2.7.</t>
  </si>
  <si>
    <t>2.8.</t>
  </si>
  <si>
    <t>2.9.</t>
  </si>
  <si>
    <t>2.10.</t>
  </si>
  <si>
    <t>2.11.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</si>
  <si>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</si>
  <si>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</si>
  <si>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</si>
  <si>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</si>
  <si>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</si>
  <si>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</si>
  <si>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</si>
  <si>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</si>
  <si>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</si>
  <si>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</si>
  <si>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</si>
  <si>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</si>
  <si>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</si>
  <si>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</si>
  <si>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</si>
  <si>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</si>
  <si>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</si>
  <si>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</si>
  <si>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</si>
  <si>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>2.20.</t>
  </si>
  <si>
    <t>2.21.</t>
  </si>
  <si>
    <t>Дотации</t>
  </si>
  <si>
    <t>Содержание муниципальных учреждений, органов власти и местной администрации (условно-утвержденные)</t>
  </si>
  <si>
    <r>
      <t>2. Общий объем расходов бюджета Орехово-Зуевского городского округа  Московской области:
на 2021 год  в сумме</t>
    </r>
    <r>
      <rPr>
        <b/>
        <sz val="10"/>
        <rFont val="Arial Cyr"/>
        <charset val="204"/>
      </rPr>
      <t xml:space="preserve"> 10 899 975,7</t>
    </r>
    <r>
      <rPr>
        <sz val="10"/>
        <rFont val="Arial Cyr"/>
        <charset val="204"/>
      </rPr>
      <t xml:space="preserve"> тыс. рублей;                                                                             
на 2022 год в сумме </t>
    </r>
    <r>
      <rPr>
        <b/>
        <sz val="10"/>
        <rFont val="Arial Cyr"/>
        <charset val="204"/>
      </rPr>
      <t>10 684 531,5</t>
    </r>
    <r>
      <rPr>
        <sz val="10"/>
        <rFont val="Arial Cyr"/>
        <charset val="204"/>
      </rPr>
      <t xml:space="preserve"> тыс. рублей, в том числе условно утвержденные расходы в сумме </t>
    </r>
    <r>
      <rPr>
        <b/>
        <sz val="10"/>
        <rFont val="Arial Cyr"/>
        <charset val="204"/>
      </rPr>
      <t>125 000,0</t>
    </r>
    <r>
      <rPr>
        <sz val="10"/>
        <rFont val="Arial Cyr"/>
        <charset val="204"/>
      </rPr>
      <t xml:space="preserve"> тыс. рублей;                                                                           на 2023 год в сумме </t>
    </r>
    <r>
      <rPr>
        <b/>
        <sz val="10"/>
        <rFont val="Arial Cyr"/>
        <charset val="204"/>
      </rPr>
      <t>9 262 272,1</t>
    </r>
    <r>
      <rPr>
        <sz val="10"/>
        <rFont val="Arial Cyr"/>
        <charset val="204"/>
      </rPr>
      <t xml:space="preserve"> тыс. рублей  в том числе условно утвержденные расходы в сумме </t>
    </r>
    <r>
      <rPr>
        <b/>
        <sz val="10"/>
        <rFont val="Arial Cyr"/>
        <charset val="204"/>
      </rPr>
      <t>215 000,0</t>
    </r>
    <r>
      <rPr>
        <sz val="10"/>
        <rFont val="Arial Cyr"/>
        <charset val="204"/>
      </rPr>
      <t xml:space="preserve"> тыс. рублей</t>
    </r>
  </si>
  <si>
    <t>1.1.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</si>
  <si>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</si>
  <si>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r>
      <t xml:space="preserve">3. Дефицит бюджета Орехово-Зуевского городского округа Московской области: 
на 2021 год в сумме </t>
    </r>
    <r>
      <rPr>
        <b/>
        <sz val="10"/>
        <rFont val="Arial Cyr"/>
        <charset val="204"/>
      </rPr>
      <t>421 245,2</t>
    </r>
    <r>
      <rPr>
        <sz val="10"/>
        <rFont val="Arial Cyr"/>
        <charset val="204"/>
      </rPr>
      <t xml:space="preserve"> тыс. рублей;
на 2022 год в сумме </t>
    </r>
    <r>
      <rPr>
        <b/>
        <sz val="10"/>
        <rFont val="Arial Cyr"/>
        <charset val="204"/>
      </rPr>
      <t>68 448,6</t>
    </r>
    <r>
      <rPr>
        <sz val="10"/>
        <rFont val="Arial Cyr"/>
        <charset val="204"/>
      </rPr>
      <t xml:space="preserve"> тыс. рублей;
на 2023 год в сумме </t>
    </r>
    <r>
      <rPr>
        <b/>
        <sz val="10"/>
        <rFont val="Arial Cyr"/>
        <charset val="204"/>
      </rPr>
      <t>167 256,6</t>
    </r>
    <r>
      <rPr>
        <sz val="10"/>
        <rFont val="Arial Cyr"/>
        <charset val="204"/>
      </rPr>
      <t xml:space="preserve"> тыс. рублей.</t>
    </r>
  </si>
  <si>
    <r>
      <t xml:space="preserve">3. Дефицит бюджета Орехово-Зуевского городского округа Московской области: 
на 2021 год в сумме </t>
    </r>
    <r>
      <rPr>
        <b/>
        <sz val="10"/>
        <rFont val="Arial Cyr"/>
        <charset val="204"/>
      </rPr>
      <t>421 245,2</t>
    </r>
    <r>
      <rPr>
        <sz val="10"/>
        <rFont val="Arial Cyr"/>
        <charset val="204"/>
      </rPr>
      <t xml:space="preserve"> тыс. рублей;
на 2022 год в сумме </t>
    </r>
    <r>
      <rPr>
        <b/>
        <sz val="10"/>
        <rFont val="Arial Cyr"/>
        <charset val="204"/>
      </rPr>
      <t>753 414,2</t>
    </r>
    <r>
      <rPr>
        <sz val="10"/>
        <rFont val="Arial Cyr"/>
        <charset val="204"/>
      </rPr>
      <t xml:space="preserve"> тыс. рублей;
на 2023 год в сумме </t>
    </r>
    <r>
      <rPr>
        <b/>
        <sz val="10"/>
        <rFont val="Arial Cyr"/>
        <charset val="204"/>
      </rPr>
      <t>1 194 705,0</t>
    </r>
    <r>
      <rPr>
        <sz val="10"/>
        <rFont val="Arial Cyr"/>
        <charset val="204"/>
      </rPr>
      <t xml:space="preserve"> тыс. рублей.</t>
    </r>
  </si>
  <si>
    <t>Внесение изменений обусловлено необходимостью размещения закупки в ЕАСУЗ на выполнение работ по рекультивации полигона ТКО «Заволенье» в декабре 2021 года, в рамках реализации государственной программы «Экология и окружающая среда»</t>
  </si>
  <si>
    <r>
      <t xml:space="preserve">2. Общий объем расходов бюджета Орехово-Зуевского городского округа  Московской области:
на 2021 год  в сумме </t>
    </r>
    <r>
      <rPr>
        <b/>
        <sz val="10"/>
        <rFont val="Arial Cyr"/>
        <charset val="204"/>
      </rPr>
      <t xml:space="preserve">10 899 975,7 </t>
    </r>
    <r>
      <rPr>
        <sz val="10"/>
        <rFont val="Arial Cyr"/>
        <charset val="204"/>
      </rPr>
      <t>тыс. рублей;                                                                             
на 2022 год в сумме</t>
    </r>
    <r>
      <rPr>
        <b/>
        <sz val="10"/>
        <rFont val="Arial Cyr"/>
        <charset val="204"/>
      </rPr>
      <t xml:space="preserve"> 11 369 497,1 </t>
    </r>
    <r>
      <rPr>
        <sz val="10"/>
        <rFont val="Arial Cyr"/>
        <charset val="204"/>
      </rPr>
      <t xml:space="preserve">тыс. рублей, в том числе условно утвержденные расходы в сумме </t>
    </r>
    <r>
      <rPr>
        <b/>
        <sz val="10"/>
        <rFont val="Arial Cyr"/>
        <charset val="204"/>
      </rPr>
      <t>140 000,0</t>
    </r>
    <r>
      <rPr>
        <sz val="10"/>
        <rFont val="Arial Cyr"/>
        <charset val="204"/>
      </rPr>
      <t xml:space="preserve"> тыс. рублей;                                                            
на 2023 год в сумме </t>
    </r>
    <r>
      <rPr>
        <b/>
        <sz val="10"/>
        <rFont val="Arial Cyr"/>
        <charset val="204"/>
      </rPr>
      <t>10 289 720,5 т</t>
    </r>
    <r>
      <rPr>
        <sz val="10"/>
        <rFont val="Arial Cyr"/>
        <charset val="204"/>
      </rPr>
      <t xml:space="preserve">ыс. рублей  в том числе условно утвержденные расходы в сумме </t>
    </r>
    <r>
      <rPr>
        <b/>
        <sz val="10"/>
        <rFont val="Arial Cyr"/>
        <charset val="204"/>
      </rPr>
      <t>265 000,0</t>
    </r>
    <r>
      <rPr>
        <sz val="10"/>
        <rFont val="Arial Cyr"/>
        <charset val="204"/>
      </rPr>
      <t xml:space="preserve"> тыс. рублей</t>
    </r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</si>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</sst>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1" x14ac:knownFonts="1">
    <font>
      <sz val="10"/>
      <name val="Arial Cyr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2"/>
      <color rgb="FFFF0000"/>
      <name val="Arial Cyr"/>
      <charset val="204"/>
    </font>
    <font>
      <sz val="9"/>
      <color rgb="FFFF0000"/>
      <name val="Arial Cyr"/>
      <charset val="204"/>
    </font>
    <font>
      <sz val="10"/>
      <color rgb="FFFF0000"/>
      <name val="Arial Cyr"/>
      <family val="2"/>
      <charset val="204"/>
    </font>
    <font>
      <b/>
      <sz val="10"/>
      <color rgb="FFFF0000"/>
      <name val="Arial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sz val="10"/>
      <color theme="1"/>
      <name val="Arial Cyr"/>
      <charset val="204"/>
    </font>
    <font>
      <b/>
      <sz val="10"/>
      <color theme="1"/>
      <name val="Arial Cyr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family val="2"/>
      <charset val="204"/>
    </font>
    <font>
      <sz val="10"/>
      <name val="Arial"/>
      <family val="2"/>
    </font>
    <font>
      <b/>
      <i/>
      <sz val="10"/>
      <name val="Arial Cyr"/>
      <charset val="204"/>
    </font>
    <font>
      <b/>
      <i/>
      <sz val="10"/>
      <color theme="1"/>
      <name val="Arial Cyr"/>
      <charset val="204"/>
    </font>
    <font>
      <sz val="36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Font="1"/>
    <xf numFmtId="0" fontId="0" fillId="0" borderId="0" xfId="0" applyFont="1" applyFill="1"/>
    <xf numFmtId="0" fontId="1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 applyFill="1" applyBorder="1"/>
    <xf numFmtId="0" fontId="0" fillId="0" borderId="0" xfId="0" applyFont="1"/>
    <xf numFmtId="0" fontId="0" fillId="0" borderId="0" xfId="0" applyFont="1" applyFill="1"/>
    <xf numFmtId="0" fontId="8" fillId="0" borderId="6" xfId="0" applyFont="1" applyFill="1" applyBorder="1" applyAlignment="1">
      <alignment horizontal="center" vertical="center" wrapText="1"/>
    </xf>
    <xf numFmtId="0" fontId="0" fillId="0" borderId="0" xfId="0" applyFont="1" applyFill="1" applyBorder="1"/>
    <xf numFmtId="164" fontId="0" fillId="0" borderId="0" xfId="0" applyNumberFormat="1" applyFont="1" applyFill="1" applyBorder="1"/>
    <xf numFmtId="0" fontId="7" fillId="0" borderId="0" xfId="0" applyFont="1"/>
    <xf numFmtId="0" fontId="0" fillId="0" borderId="6" xfId="0" applyFont="1" applyFill="1" applyBorder="1" applyAlignment="1">
      <alignment horizontal="center"/>
    </xf>
    <xf numFmtId="0" fontId="14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164" fontId="12" fillId="0" borderId="1" xfId="0" applyNumberFormat="1" applyFont="1" applyFill="1" applyBorder="1" applyAlignment="1">
      <alignment horizontal="center"/>
    </xf>
    <xf numFmtId="0" fontId="0" fillId="2" borderId="0" xfId="0" applyFont="1" applyFill="1" applyBorder="1"/>
    <xf numFmtId="0" fontId="0" fillId="2" borderId="0" xfId="0" applyFont="1" applyFill="1"/>
    <xf numFmtId="0" fontId="0" fillId="0" borderId="1" xfId="0" applyFont="1" applyFill="1" applyBorder="1"/>
    <xf numFmtId="0" fontId="7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top" wrapText="1"/>
    </xf>
    <xf numFmtId="164" fontId="14" fillId="0" borderId="0" xfId="0" applyNumberFormat="1" applyFont="1" applyFill="1" applyBorder="1" applyAlignment="1">
      <alignment horizontal="center" vertical="top" wrapText="1"/>
    </xf>
    <xf numFmtId="164" fontId="9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164" fontId="6" fillId="0" borderId="0" xfId="0" applyNumberFormat="1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center"/>
    </xf>
    <xf numFmtId="164" fontId="12" fillId="2" borderId="1" xfId="0" applyNumberFormat="1" applyFont="1" applyFill="1" applyBorder="1" applyAlignment="1">
      <alignment horizontal="center"/>
    </xf>
    <xf numFmtId="16" fontId="8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/>
    <xf numFmtId="0" fontId="0" fillId="2" borderId="6" xfId="0" applyFont="1" applyFill="1" applyBorder="1" applyAlignment="1">
      <alignment horizontal="center"/>
    </xf>
    <xf numFmtId="0" fontId="8" fillId="0" borderId="6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1" fillId="2" borderId="0" xfId="0" applyFont="1" applyFill="1"/>
    <xf numFmtId="0" fontId="7" fillId="2" borderId="1" xfId="0" applyFont="1" applyFill="1" applyBorder="1"/>
    <xf numFmtId="49" fontId="17" fillId="2" borderId="9" xfId="0" applyNumberFormat="1" applyFont="1" applyFill="1" applyBorder="1" applyAlignment="1" applyProtection="1">
      <alignment horizontal="left" vertical="top" wrapText="1"/>
      <protection locked="0" hidden="1"/>
    </xf>
    <xf numFmtId="49" fontId="17" fillId="2" borderId="1" xfId="0" applyNumberFormat="1" applyFont="1" applyFill="1" applyBorder="1" applyAlignment="1" applyProtection="1">
      <alignment horizontal="left" vertical="top" wrapText="1"/>
      <protection locked="0" hidden="1"/>
    </xf>
    <xf numFmtId="0" fontId="0" fillId="2" borderId="4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 applyAlignment="1">
      <alignment horizontal="justify" vertical="center"/>
    </xf>
    <xf numFmtId="0" fontId="1" fillId="0" borderId="0" xfId="0" applyFont="1" applyFill="1"/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horizontal="left" wrapText="1"/>
    </xf>
    <xf numFmtId="164" fontId="11" fillId="2" borderId="4" xfId="0" applyNumberFormat="1" applyFont="1" applyFill="1" applyBorder="1" applyAlignment="1">
      <alignment horizontal="center"/>
    </xf>
    <xf numFmtId="164" fontId="0" fillId="0" borderId="4" xfId="0" applyNumberFormat="1" applyFill="1" applyBorder="1"/>
    <xf numFmtId="0" fontId="0" fillId="0" borderId="0" xfId="0" applyFont="1" applyFill="1" applyAlignment="1">
      <alignment horizontal="right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12" fillId="0" borderId="4" xfId="0" applyNumberFormat="1" applyFont="1" applyFill="1" applyBorder="1" applyAlignment="1">
      <alignment horizontal="center"/>
    </xf>
    <xf numFmtId="164" fontId="11" fillId="0" borderId="4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164" fontId="7" fillId="0" borderId="1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164" fontId="11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top" wrapText="1"/>
    </xf>
    <xf numFmtId="4" fontId="13" fillId="0" borderId="1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left" vertical="top" wrapText="1"/>
    </xf>
    <xf numFmtId="164" fontId="13" fillId="0" borderId="5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14" fillId="0" borderId="5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/>
    <xf numFmtId="0" fontId="2" fillId="0" borderId="7" xfId="0" applyFont="1" applyFill="1" applyBorder="1"/>
    <xf numFmtId="164" fontId="2" fillId="0" borderId="7" xfId="0" applyNumberFormat="1" applyFont="1" applyFill="1" applyBorder="1"/>
    <xf numFmtId="0" fontId="11" fillId="0" borderId="1" xfId="0" applyFont="1" applyFill="1" applyBorder="1" applyAlignment="1">
      <alignment horizontal="center" wrapText="1"/>
    </xf>
    <xf numFmtId="4" fontId="0" fillId="0" borderId="1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left" vertical="center" wrapText="1"/>
    </xf>
    <xf numFmtId="164" fontId="14" fillId="0" borderId="5" xfId="0" applyNumberFormat="1" applyFont="1" applyFill="1" applyBorder="1" applyAlignment="1">
      <alignment horizontal="center" vertical="top" wrapText="1"/>
    </xf>
    <xf numFmtId="164" fontId="9" fillId="0" borderId="5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0" fontId="8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3" fillId="2" borderId="1" xfId="0" applyFont="1" applyFill="1" applyBorder="1" applyAlignment="1">
      <alignment wrapText="1"/>
    </xf>
    <xf numFmtId="164" fontId="9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164" fontId="0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164" fontId="0" fillId="0" borderId="4" xfId="0" applyNumberForma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wrapText="1"/>
    </xf>
    <xf numFmtId="0" fontId="0" fillId="2" borderId="4" xfId="0" applyFill="1" applyBorder="1" applyAlignment="1">
      <alignment horizontal="left" wrapText="1"/>
    </xf>
    <xf numFmtId="4" fontId="18" fillId="2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0" fontId="7" fillId="2" borderId="0" xfId="0" applyFont="1" applyFill="1" applyBorder="1"/>
    <xf numFmtId="164" fontId="12" fillId="2" borderId="4" xfId="0" applyNumberFormat="1" applyFont="1" applyFill="1" applyBorder="1" applyAlignment="1">
      <alignment horizontal="center"/>
    </xf>
    <xf numFmtId="164" fontId="7" fillId="2" borderId="4" xfId="0" applyNumberFormat="1" applyFont="1" applyFill="1" applyBorder="1" applyAlignment="1">
      <alignment horizontal="center"/>
    </xf>
    <xf numFmtId="0" fontId="0" fillId="0" borderId="10" xfId="0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0" fillId="0" borderId="0" xfId="0" applyFont="1" applyFill="1" applyAlignment="1">
      <alignment horizontal="left" wrapText="1"/>
    </xf>
    <xf numFmtId="0" fontId="16" fillId="0" borderId="1" xfId="0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left" vertical="top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20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36"/>
  <sheetViews>
    <sheetView tabSelected="1" zoomScaleNormal="100" workbookViewId="0">
      <selection activeCell="F3" sqref="F3"/>
    </sheetView>
  </sheetViews>
  <sheetFormatPr defaultColWidth="9.140625" defaultRowHeight="12.75" x14ac:dyDescent="0.2"/>
  <cols>
    <col min="1" max="1" width="5.85546875" style="1" customWidth="1"/>
    <col min="2" max="2" width="75.85546875" style="1" customWidth="1"/>
    <col min="3" max="4" width="38.28515625" style="1" customWidth="1"/>
    <col min="5" max="5" width="9.140625" style="1"/>
    <col min="6" max="6" width="50.42578125" style="1" customWidth="1"/>
    <col min="7" max="7" width="13.85546875" style="1" customWidth="1"/>
    <col min="8" max="8" width="45" style="1" customWidth="1"/>
    <col min="9" max="16384" width="9.140625" style="1"/>
  </cols>
  <sheetData>
    <row r="1" spans="1:6" s="7" customFormat="1" ht="76.5" customHeight="1" x14ac:dyDescent="0.55000000000000004">
      <c r="D1" s="141" t="s">
        <v>70</v>
      </c>
    </row>
    <row r="2" spans="1:6" ht="49.15" customHeight="1" x14ac:dyDescent="0.2">
      <c r="A2" s="133" t="s">
        <v>26</v>
      </c>
      <c r="B2" s="134"/>
      <c r="C2" s="134"/>
      <c r="D2" s="134"/>
    </row>
    <row r="3" spans="1:6" s="7" customFormat="1" ht="20.25" customHeight="1" x14ac:dyDescent="0.25">
      <c r="A3" s="135" t="s">
        <v>18</v>
      </c>
      <c r="B3" s="135"/>
      <c r="C3" s="135"/>
      <c r="D3" s="135"/>
    </row>
    <row r="4" spans="1:6" s="7" customFormat="1" ht="32.25" customHeight="1" x14ac:dyDescent="0.2">
      <c r="A4" s="44"/>
      <c r="B4" s="136" t="s">
        <v>68</v>
      </c>
      <c r="C4" s="136"/>
      <c r="D4" s="136"/>
    </row>
    <row r="5" spans="1:6" s="7" customFormat="1" ht="15" x14ac:dyDescent="0.2">
      <c r="A5" s="8"/>
      <c r="B5" s="138"/>
      <c r="C5" s="138"/>
      <c r="D5" s="138"/>
    </row>
    <row r="6" spans="1:6" s="7" customFormat="1" ht="27" customHeight="1" x14ac:dyDescent="0.25">
      <c r="A6" s="117" t="s">
        <v>15</v>
      </c>
      <c r="B6" s="117"/>
      <c r="C6" s="117"/>
      <c r="D6" s="117"/>
    </row>
    <row r="7" spans="1:6" s="7" customFormat="1" x14ac:dyDescent="0.2">
      <c r="A7" s="43"/>
      <c r="B7" s="43" t="s">
        <v>10</v>
      </c>
      <c r="C7" s="137" t="s">
        <v>11</v>
      </c>
      <c r="D7" s="137"/>
    </row>
    <row r="8" spans="1:6" s="3" customFormat="1" ht="89.25" x14ac:dyDescent="0.2">
      <c r="A8" s="126" t="s">
        <v>13</v>
      </c>
      <c r="B8" s="105" t="s">
        <v>63</v>
      </c>
      <c r="C8" s="132" t="s">
        <v>69</v>
      </c>
      <c r="D8" s="132"/>
      <c r="E8" s="46"/>
    </row>
    <row r="9" spans="1:6" s="3" customFormat="1" ht="51" x14ac:dyDescent="0.2">
      <c r="A9" s="127"/>
      <c r="B9" s="106" t="s">
        <v>66</v>
      </c>
      <c r="C9" s="139" t="s">
        <v>67</v>
      </c>
      <c r="D9" s="140"/>
      <c r="E9" s="46"/>
    </row>
    <row r="10" spans="1:6" ht="15" x14ac:dyDescent="0.2">
      <c r="A10" s="29"/>
      <c r="B10" s="30"/>
      <c r="C10" s="31"/>
      <c r="D10" s="31"/>
      <c r="F10" s="45"/>
    </row>
    <row r="11" spans="1:6" ht="15.75" x14ac:dyDescent="0.25">
      <c r="A11" s="117" t="s">
        <v>16</v>
      </c>
      <c r="B11" s="117"/>
      <c r="C11" s="117"/>
      <c r="D11" s="117"/>
    </row>
    <row r="12" spans="1:6" x14ac:dyDescent="0.2">
      <c r="A12" s="118" t="s">
        <v>14</v>
      </c>
      <c r="B12" s="119"/>
      <c r="C12" s="119"/>
      <c r="D12" s="120"/>
    </row>
    <row r="13" spans="1:6" x14ac:dyDescent="0.2">
      <c r="A13" s="112" t="s">
        <v>0</v>
      </c>
      <c r="B13" s="121" t="s">
        <v>1</v>
      </c>
      <c r="C13" s="122" t="s">
        <v>2</v>
      </c>
      <c r="D13" s="122"/>
    </row>
    <row r="14" spans="1:6" x14ac:dyDescent="0.2">
      <c r="A14" s="112"/>
      <c r="B14" s="121"/>
      <c r="C14" s="32" t="s">
        <v>3</v>
      </c>
      <c r="D14" s="99" t="s">
        <v>4</v>
      </c>
    </row>
    <row r="15" spans="1:6" x14ac:dyDescent="0.2">
      <c r="A15" s="19"/>
      <c r="B15" s="20" t="s">
        <v>5</v>
      </c>
      <c r="C15" s="16">
        <v>10478730.5</v>
      </c>
      <c r="D15" s="89">
        <v>10899975.699999999</v>
      </c>
    </row>
    <row r="16" spans="1:6" s="12" customFormat="1" x14ac:dyDescent="0.2">
      <c r="A16" s="33" t="s">
        <v>30</v>
      </c>
      <c r="B16" s="39" t="s">
        <v>7</v>
      </c>
      <c r="C16" s="27">
        <f>SUM(C18:C25)</f>
        <v>0</v>
      </c>
      <c r="D16" s="89">
        <f>SUM(D18:D26)</f>
        <v>0</v>
      </c>
    </row>
    <row r="17" spans="1:17" s="12" customFormat="1" x14ac:dyDescent="0.2">
      <c r="A17" s="42">
        <v>1</v>
      </c>
      <c r="B17" s="102"/>
      <c r="C17" s="103"/>
      <c r="D17" s="104"/>
    </row>
    <row r="18" spans="1:17" s="5" customFormat="1" hidden="1" x14ac:dyDescent="0.2">
      <c r="A18" s="42">
        <v>2</v>
      </c>
      <c r="B18" s="40"/>
      <c r="C18" s="49"/>
      <c r="D18" s="49"/>
    </row>
    <row r="19" spans="1:17" s="7" customFormat="1" hidden="1" x14ac:dyDescent="0.2">
      <c r="A19" s="42">
        <v>3</v>
      </c>
      <c r="B19" s="41"/>
      <c r="C19" s="49"/>
      <c r="D19" s="49"/>
    </row>
    <row r="20" spans="1:17" s="7" customFormat="1" hidden="1" x14ac:dyDescent="0.2">
      <c r="A20" s="42">
        <v>4</v>
      </c>
      <c r="B20" s="41"/>
      <c r="C20" s="49"/>
      <c r="D20" s="49"/>
    </row>
    <row r="21" spans="1:17" s="7" customFormat="1" hidden="1" x14ac:dyDescent="0.2">
      <c r="A21" s="42">
        <v>5</v>
      </c>
      <c r="B21" s="41"/>
      <c r="C21" s="49"/>
      <c r="D21" s="49"/>
    </row>
    <row r="22" spans="1:17" s="7" customFormat="1" hidden="1" x14ac:dyDescent="0.2">
      <c r="A22" s="42">
        <v>6</v>
      </c>
      <c r="B22" s="41"/>
      <c r="C22" s="49"/>
      <c r="D22" s="49"/>
    </row>
    <row r="23" spans="1:17" s="7" customFormat="1" hidden="1" x14ac:dyDescent="0.2">
      <c r="A23" s="42">
        <v>7</v>
      </c>
      <c r="B23" s="41"/>
      <c r="C23" s="49"/>
      <c r="D23" s="49"/>
    </row>
    <row r="24" spans="1:17" s="7" customFormat="1" hidden="1" x14ac:dyDescent="0.2">
      <c r="A24" s="42">
        <v>8</v>
      </c>
      <c r="B24" s="41"/>
      <c r="C24" s="49"/>
      <c r="D24" s="49"/>
    </row>
    <row r="25" spans="1:17" s="7" customFormat="1" hidden="1" x14ac:dyDescent="0.2">
      <c r="A25" s="42">
        <v>9</v>
      </c>
      <c r="B25" s="41"/>
      <c r="C25" s="49"/>
      <c r="D25" s="49"/>
    </row>
    <row r="26" spans="1:17" s="7" customFormat="1" hidden="1" x14ac:dyDescent="0.2">
      <c r="A26" s="47">
        <v>10</v>
      </c>
      <c r="B26" s="98"/>
      <c r="C26" s="50"/>
      <c r="D26" s="93"/>
    </row>
    <row r="27" spans="1:17" s="12" customFormat="1" x14ac:dyDescent="0.2">
      <c r="A27" s="33" t="s">
        <v>31</v>
      </c>
      <c r="B27" s="34" t="s">
        <v>8</v>
      </c>
      <c r="C27" s="54">
        <f>C28+C30+C52</f>
        <v>0</v>
      </c>
      <c r="D27" s="54">
        <f>D28+D30+D52</f>
        <v>0</v>
      </c>
    </row>
    <row r="28" spans="1:17" s="7" customFormat="1" x14ac:dyDescent="0.2">
      <c r="A28" s="35">
        <v>1</v>
      </c>
      <c r="B28" s="34" t="s">
        <v>61</v>
      </c>
      <c r="C28" s="54">
        <f>SUM(C29:C29)</f>
        <v>0</v>
      </c>
      <c r="D28" s="54">
        <f>SUM(D29:D29)</f>
        <v>0</v>
      </c>
    </row>
    <row r="29" spans="1:17" s="7" customFormat="1" x14ac:dyDescent="0.2">
      <c r="A29" s="35" t="s">
        <v>64</v>
      </c>
      <c r="B29" s="15"/>
      <c r="C29" s="55"/>
      <c r="D29" s="55"/>
    </row>
    <row r="30" spans="1:17" s="7" customFormat="1" x14ac:dyDescent="0.2">
      <c r="A30" s="13">
        <v>2</v>
      </c>
      <c r="B30" s="14" t="s">
        <v>24</v>
      </c>
      <c r="C30" s="54">
        <f>SUM(C31:C51)</f>
        <v>0</v>
      </c>
      <c r="D30" s="54">
        <f>SUM(D31:D51)</f>
        <v>0</v>
      </c>
    </row>
    <row r="31" spans="1:17" s="2" customFormat="1" x14ac:dyDescent="0.2">
      <c r="A31" s="9" t="s">
        <v>25</v>
      </c>
      <c r="B31" s="15"/>
      <c r="C31" s="52"/>
      <c r="D31" s="52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s="2" customFormat="1" hidden="1" x14ac:dyDescent="0.2">
      <c r="A32" s="9" t="s">
        <v>27</v>
      </c>
      <c r="B32" s="84"/>
      <c r="C32" s="52"/>
      <c r="D32" s="52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s="8" customFormat="1" hidden="1" x14ac:dyDescent="0.2">
      <c r="A33" s="9" t="s">
        <v>28</v>
      </c>
      <c r="B33" s="84"/>
      <c r="C33" s="52"/>
      <c r="D33" s="52"/>
      <c r="E33" s="10"/>
      <c r="F33" s="10"/>
      <c r="G33" s="11"/>
      <c r="H33" s="10"/>
      <c r="I33" s="10"/>
      <c r="J33" s="10"/>
      <c r="K33" s="10"/>
      <c r="L33" s="10"/>
      <c r="M33" s="10"/>
      <c r="N33" s="10"/>
      <c r="O33" s="10"/>
      <c r="P33" s="10"/>
      <c r="Q33" s="10"/>
    </row>
    <row r="34" spans="1:17" s="8" customFormat="1" hidden="1" x14ac:dyDescent="0.2">
      <c r="A34" s="28" t="s">
        <v>32</v>
      </c>
      <c r="B34" s="85"/>
      <c r="C34" s="52"/>
      <c r="D34" s="52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</row>
    <row r="35" spans="1:17" s="8" customFormat="1" hidden="1" x14ac:dyDescent="0.2">
      <c r="A35" s="9" t="s">
        <v>33</v>
      </c>
      <c r="B35" s="85"/>
      <c r="C35" s="52"/>
      <c r="D35" s="52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</row>
    <row r="36" spans="1:17" s="8" customFormat="1" hidden="1" x14ac:dyDescent="0.2">
      <c r="A36" s="9" t="s">
        <v>34</v>
      </c>
      <c r="B36" s="85"/>
      <c r="C36" s="52"/>
      <c r="D36" s="52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</row>
    <row r="37" spans="1:17" s="8" customFormat="1" hidden="1" x14ac:dyDescent="0.2">
      <c r="A37" s="9" t="s">
        <v>35</v>
      </c>
      <c r="B37" s="85"/>
      <c r="C37" s="52"/>
      <c r="D37" s="52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</row>
    <row r="38" spans="1:17" s="8" customFormat="1" hidden="1" x14ac:dyDescent="0.2">
      <c r="A38" s="9" t="s">
        <v>36</v>
      </c>
      <c r="B38" s="85"/>
      <c r="C38" s="52"/>
      <c r="D38" s="52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</row>
    <row r="39" spans="1:17" s="8" customFormat="1" hidden="1" x14ac:dyDescent="0.2">
      <c r="A39" s="9" t="s">
        <v>37</v>
      </c>
      <c r="B39" s="85"/>
      <c r="C39" s="52"/>
      <c r="D39" s="52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</row>
    <row r="40" spans="1:17" s="18" customFormat="1" hidden="1" x14ac:dyDescent="0.2">
      <c r="A40" s="9" t="s">
        <v>38</v>
      </c>
      <c r="B40" s="84"/>
      <c r="C40" s="52"/>
      <c r="D40" s="52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</row>
    <row r="41" spans="1:17" s="8" customFormat="1" hidden="1" x14ac:dyDescent="0.2">
      <c r="A41" s="9" t="s">
        <v>39</v>
      </c>
      <c r="B41" s="85"/>
      <c r="C41" s="52"/>
      <c r="D41" s="52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</row>
    <row r="42" spans="1:17" s="8" customFormat="1" hidden="1" x14ac:dyDescent="0.2">
      <c r="A42" s="9" t="s">
        <v>51</v>
      </c>
      <c r="B42" s="86"/>
      <c r="C42" s="52"/>
      <c r="D42" s="52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</row>
    <row r="43" spans="1:17" s="8" customFormat="1" hidden="1" x14ac:dyDescent="0.2">
      <c r="A43" s="9" t="s">
        <v>52</v>
      </c>
      <c r="B43" s="86"/>
      <c r="C43" s="52"/>
      <c r="D43" s="52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</row>
    <row r="44" spans="1:17" s="8" customFormat="1" hidden="1" x14ac:dyDescent="0.2">
      <c r="A44" s="9" t="s">
        <v>53</v>
      </c>
      <c r="B44" s="86"/>
      <c r="C44" s="52"/>
      <c r="D44" s="52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</row>
    <row r="45" spans="1:17" s="8" customFormat="1" hidden="1" x14ac:dyDescent="0.2">
      <c r="A45" s="9" t="s">
        <v>54</v>
      </c>
      <c r="B45" s="86"/>
      <c r="C45" s="52"/>
      <c r="D45" s="52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</row>
    <row r="46" spans="1:17" s="8" customFormat="1" hidden="1" x14ac:dyDescent="0.2">
      <c r="A46" s="9" t="s">
        <v>55</v>
      </c>
      <c r="B46" s="86"/>
      <c r="C46" s="52"/>
      <c r="D46" s="52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7" s="8" customFormat="1" hidden="1" x14ac:dyDescent="0.2">
      <c r="A47" s="9" t="s">
        <v>56</v>
      </c>
      <c r="B47" s="86"/>
      <c r="C47" s="52"/>
      <c r="D47" s="52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</row>
    <row r="48" spans="1:17" s="8" customFormat="1" hidden="1" x14ac:dyDescent="0.2">
      <c r="A48" s="9" t="s">
        <v>57</v>
      </c>
      <c r="B48" s="86"/>
      <c r="C48" s="52"/>
      <c r="D48" s="52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</row>
    <row r="49" spans="1:17" s="8" customFormat="1" hidden="1" x14ac:dyDescent="0.2">
      <c r="A49" s="9" t="s">
        <v>58</v>
      </c>
      <c r="B49" s="86"/>
      <c r="C49" s="52"/>
      <c r="D49" s="52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</row>
    <row r="50" spans="1:17" s="8" customFormat="1" hidden="1" x14ac:dyDescent="0.2">
      <c r="A50" s="9" t="s">
        <v>59</v>
      </c>
      <c r="B50" s="85"/>
      <c r="C50" s="52"/>
      <c r="D50" s="52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</row>
    <row r="51" spans="1:17" s="8" customFormat="1" hidden="1" x14ac:dyDescent="0.2">
      <c r="A51" s="9" t="s">
        <v>60</v>
      </c>
      <c r="B51" s="86"/>
      <c r="C51" s="53"/>
      <c r="D51" s="53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</row>
    <row r="52" spans="1:17" s="8" customFormat="1" x14ac:dyDescent="0.2">
      <c r="A52" s="9">
        <v>3</v>
      </c>
      <c r="B52" s="14" t="s">
        <v>22</v>
      </c>
      <c r="C52" s="56">
        <f>SUM(C53:C62)</f>
        <v>0</v>
      </c>
      <c r="D52" s="87">
        <f>SUM(D53:D63)</f>
        <v>0</v>
      </c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 s="8" customFormat="1" x14ac:dyDescent="0.2">
      <c r="A53" s="9" t="s">
        <v>40</v>
      </c>
      <c r="B53" s="15"/>
      <c r="C53" s="53"/>
      <c r="D53" s="53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 s="8" customFormat="1" hidden="1" x14ac:dyDescent="0.2">
      <c r="A54" s="9" t="s">
        <v>41</v>
      </c>
      <c r="B54" s="15"/>
      <c r="C54" s="53"/>
      <c r="D54" s="53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</row>
    <row r="55" spans="1:17" s="8" customFormat="1" hidden="1" x14ac:dyDescent="0.2">
      <c r="A55" s="9" t="s">
        <v>42</v>
      </c>
      <c r="B55" s="15"/>
      <c r="C55" s="53"/>
      <c r="D55" s="53"/>
      <c r="E55" s="10"/>
      <c r="F55" s="10"/>
      <c r="G55" s="10"/>
      <c r="I55" s="10"/>
      <c r="J55" s="10"/>
      <c r="K55" s="10"/>
      <c r="L55" s="10"/>
      <c r="M55" s="10"/>
      <c r="N55" s="10"/>
      <c r="O55" s="10"/>
      <c r="P55" s="10"/>
      <c r="Q55" s="10"/>
    </row>
    <row r="56" spans="1:17" s="8" customFormat="1" hidden="1" x14ac:dyDescent="0.2">
      <c r="A56" s="9" t="s">
        <v>43</v>
      </c>
      <c r="B56" s="15"/>
      <c r="C56" s="53"/>
      <c r="D56" s="53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</row>
    <row r="57" spans="1:17" s="8" customFormat="1" hidden="1" x14ac:dyDescent="0.2">
      <c r="A57" s="9" t="s">
        <v>44</v>
      </c>
      <c r="B57" s="15"/>
      <c r="C57" s="53"/>
      <c r="D57" s="53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</row>
    <row r="58" spans="1:17" s="8" customFormat="1" hidden="1" x14ac:dyDescent="0.2">
      <c r="A58" s="28" t="s">
        <v>45</v>
      </c>
      <c r="B58" s="15"/>
      <c r="C58" s="53"/>
      <c r="D58" s="53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</row>
    <row r="59" spans="1:17" s="8" customFormat="1" hidden="1" x14ac:dyDescent="0.2">
      <c r="A59" s="36" t="s">
        <v>46</v>
      </c>
      <c r="B59" s="15"/>
      <c r="C59" s="53"/>
      <c r="D59" s="53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</row>
    <row r="60" spans="1:17" s="8" customFormat="1" hidden="1" x14ac:dyDescent="0.2">
      <c r="A60" s="36" t="s">
        <v>47</v>
      </c>
      <c r="B60" s="15"/>
      <c r="C60" s="53"/>
      <c r="D60" s="53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</row>
    <row r="61" spans="1:17" s="8" customFormat="1" hidden="1" x14ac:dyDescent="0.2">
      <c r="A61" s="100" t="s">
        <v>48</v>
      </c>
      <c r="B61" s="19"/>
      <c r="C61" s="101"/>
      <c r="D61" s="91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</row>
    <row r="62" spans="1:17" s="8" customFormat="1" hidden="1" x14ac:dyDescent="0.2">
      <c r="A62" s="36" t="s">
        <v>49</v>
      </c>
      <c r="B62" s="15"/>
      <c r="C62" s="91"/>
      <c r="D62" s="91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</row>
    <row r="63" spans="1:17" s="8" customFormat="1" hidden="1" x14ac:dyDescent="0.2">
      <c r="A63" s="36" t="s">
        <v>50</v>
      </c>
      <c r="B63" s="15"/>
      <c r="C63" s="91"/>
      <c r="D63" s="91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</row>
    <row r="64" spans="1:17" s="8" customFormat="1" x14ac:dyDescent="0.2">
      <c r="A64" s="37"/>
      <c r="B64" s="15"/>
      <c r="C64" s="91"/>
      <c r="D64" s="91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</row>
    <row r="65" spans="1:17" ht="17.25" customHeight="1" x14ac:dyDescent="0.2">
      <c r="A65" s="115" t="s">
        <v>12</v>
      </c>
      <c r="B65" s="116"/>
      <c r="C65" s="92">
        <f>C27+C16+C15</f>
        <v>10478730.5</v>
      </c>
      <c r="D65" s="92">
        <f>D15+D27+D16</f>
        <v>10899975.699999999</v>
      </c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</row>
    <row r="66" spans="1:17" ht="23.25" customHeight="1" x14ac:dyDescent="0.2">
      <c r="A66" s="38"/>
      <c r="B66" s="38"/>
      <c r="C66" s="38"/>
      <c r="D66" s="38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x14ac:dyDescent="0.2">
      <c r="A67" s="109" t="s">
        <v>20</v>
      </c>
      <c r="B67" s="110"/>
      <c r="C67" s="110"/>
      <c r="D67" s="111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1:17" s="18" customFormat="1" ht="16.149999999999999" customHeight="1" x14ac:dyDescent="0.2">
      <c r="A68" s="124" t="s">
        <v>0</v>
      </c>
      <c r="B68" s="124" t="s">
        <v>1</v>
      </c>
      <c r="C68" s="130" t="s">
        <v>2</v>
      </c>
      <c r="D68" s="131"/>
    </row>
    <row r="69" spans="1:17" s="18" customFormat="1" x14ac:dyDescent="0.2">
      <c r="A69" s="125"/>
      <c r="B69" s="125"/>
      <c r="C69" s="97" t="s">
        <v>3</v>
      </c>
      <c r="D69" s="88" t="s">
        <v>4</v>
      </c>
    </row>
    <row r="70" spans="1:17" x14ac:dyDescent="0.2">
      <c r="A70" s="94"/>
      <c r="B70" s="95" t="s">
        <v>5</v>
      </c>
      <c r="C70" s="27">
        <v>10616082.9</v>
      </c>
      <c r="D70" s="89">
        <v>10559531.5</v>
      </c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1:17" s="12" customFormat="1" x14ac:dyDescent="0.2">
      <c r="A71" s="33" t="s">
        <v>30</v>
      </c>
      <c r="B71" s="39" t="s">
        <v>7</v>
      </c>
      <c r="C71" s="27">
        <f>SUM(C72)</f>
        <v>0</v>
      </c>
      <c r="D71" s="89">
        <f>SUM(D72:D73)</f>
        <v>669965.6</v>
      </c>
    </row>
    <row r="72" spans="1:17" s="18" customFormat="1" ht="27" customHeight="1" x14ac:dyDescent="0.2">
      <c r="A72" s="94">
        <v>1</v>
      </c>
      <c r="B72" s="98" t="s">
        <v>62</v>
      </c>
      <c r="C72" s="96">
        <v>0</v>
      </c>
      <c r="D72" s="90">
        <v>-15000</v>
      </c>
    </row>
    <row r="73" spans="1:17" s="18" customFormat="1" ht="27" customHeight="1" x14ac:dyDescent="0.2">
      <c r="A73" s="94">
        <v>2</v>
      </c>
      <c r="B73" s="48" t="s">
        <v>65</v>
      </c>
      <c r="C73" s="96"/>
      <c r="D73" s="90">
        <v>684965.6</v>
      </c>
    </row>
    <row r="74" spans="1:17" s="12" customFormat="1" x14ac:dyDescent="0.2">
      <c r="A74" s="57" t="s">
        <v>31</v>
      </c>
      <c r="B74" s="58" t="s">
        <v>8</v>
      </c>
      <c r="C74" s="16">
        <f>C75+C76+C77+C78</f>
        <v>0</v>
      </c>
      <c r="D74" s="16">
        <f>D75+D76+D77+D78</f>
        <v>0</v>
      </c>
    </row>
    <row r="75" spans="1:17" s="18" customFormat="1" hidden="1" x14ac:dyDescent="0.2">
      <c r="A75" s="60">
        <v>1</v>
      </c>
      <c r="B75" s="61"/>
      <c r="C75" s="62"/>
      <c r="D75" s="62"/>
    </row>
    <row r="76" spans="1:17" s="18" customFormat="1" x14ac:dyDescent="0.2">
      <c r="A76" s="60">
        <v>1</v>
      </c>
      <c r="B76" s="64"/>
      <c r="C76" s="65"/>
      <c r="D76" s="65"/>
    </row>
    <row r="77" spans="1:17" s="7" customFormat="1" hidden="1" x14ac:dyDescent="0.2">
      <c r="A77" s="66">
        <v>2</v>
      </c>
      <c r="B77" s="67" t="s">
        <v>22</v>
      </c>
      <c r="C77" s="68"/>
      <c r="D77" s="68"/>
    </row>
    <row r="78" spans="1:17" s="18" customFormat="1" hidden="1" x14ac:dyDescent="0.2">
      <c r="A78" s="13"/>
      <c r="B78" s="19"/>
      <c r="C78" s="69"/>
      <c r="D78" s="70"/>
    </row>
    <row r="79" spans="1:17" s="18" customFormat="1" x14ac:dyDescent="0.2">
      <c r="A79" s="13"/>
      <c r="B79" s="64"/>
      <c r="C79" s="19"/>
      <c r="D79" s="70"/>
    </row>
    <row r="80" spans="1:17" x14ac:dyDescent="0.2">
      <c r="A80" s="107" t="s">
        <v>12</v>
      </c>
      <c r="B80" s="108"/>
      <c r="C80" s="71">
        <f>SUM(C70+C71+C74)</f>
        <v>10616082.9</v>
      </c>
      <c r="D80" s="72">
        <f>SUM(D70+D71+D74)</f>
        <v>11229497.1</v>
      </c>
    </row>
    <row r="81" spans="1:4" ht="27" hidden="1" customHeight="1" x14ac:dyDescent="0.2">
      <c r="A81" s="73"/>
      <c r="B81" s="74"/>
      <c r="C81" s="75"/>
      <c r="D81" s="75"/>
    </row>
    <row r="82" spans="1:4" ht="18" hidden="1" customHeight="1" x14ac:dyDescent="0.2">
      <c r="A82" s="109" t="s">
        <v>20</v>
      </c>
      <c r="B82" s="110"/>
      <c r="C82" s="110"/>
      <c r="D82" s="111"/>
    </row>
    <row r="83" spans="1:4" hidden="1" x14ac:dyDescent="0.2">
      <c r="A83" s="112" t="s">
        <v>0</v>
      </c>
      <c r="B83" s="113" t="s">
        <v>1</v>
      </c>
      <c r="C83" s="114" t="s">
        <v>2</v>
      </c>
      <c r="D83" s="114"/>
    </row>
    <row r="84" spans="1:4" hidden="1" x14ac:dyDescent="0.2">
      <c r="A84" s="112"/>
      <c r="B84" s="113"/>
      <c r="C84" s="76" t="s">
        <v>3</v>
      </c>
      <c r="D84" s="77" t="s">
        <v>4</v>
      </c>
    </row>
    <row r="85" spans="1:4" hidden="1" x14ac:dyDescent="0.2">
      <c r="A85" s="60"/>
      <c r="B85" s="20" t="s">
        <v>5</v>
      </c>
      <c r="C85" s="16">
        <v>9432492.5999999996</v>
      </c>
      <c r="D85" s="59">
        <v>8810913.9000000004</v>
      </c>
    </row>
    <row r="86" spans="1:4" hidden="1" x14ac:dyDescent="0.2">
      <c r="A86" s="60" t="s">
        <v>6</v>
      </c>
      <c r="B86" s="19" t="s">
        <v>7</v>
      </c>
      <c r="C86" s="62">
        <f>SUM(C87)</f>
        <v>0</v>
      </c>
      <c r="D86" s="63">
        <v>0</v>
      </c>
    </row>
    <row r="87" spans="1:4" hidden="1" x14ac:dyDescent="0.2">
      <c r="A87" s="60">
        <v>1</v>
      </c>
      <c r="B87" s="78"/>
      <c r="C87" s="16"/>
      <c r="D87" s="63">
        <v>0</v>
      </c>
    </row>
    <row r="88" spans="1:4" hidden="1" x14ac:dyDescent="0.2">
      <c r="A88" s="60" t="s">
        <v>9</v>
      </c>
      <c r="B88" s="61" t="s">
        <v>8</v>
      </c>
      <c r="C88" s="62">
        <f>SUM(C89:C90)</f>
        <v>0</v>
      </c>
      <c r="D88" s="63">
        <f>SUM(D89:D90)</f>
        <v>0</v>
      </c>
    </row>
    <row r="89" spans="1:4" hidden="1" x14ac:dyDescent="0.2">
      <c r="A89" s="60">
        <v>1</v>
      </c>
      <c r="B89" s="64" t="s">
        <v>21</v>
      </c>
      <c r="C89" s="69"/>
      <c r="D89" s="53"/>
    </row>
    <row r="90" spans="1:4" hidden="1" x14ac:dyDescent="0.2">
      <c r="A90" s="66">
        <v>2</v>
      </c>
      <c r="B90" s="67" t="s">
        <v>22</v>
      </c>
      <c r="C90" s="69"/>
      <c r="D90" s="53"/>
    </row>
    <row r="91" spans="1:4" ht="13.15" hidden="1" customHeight="1" x14ac:dyDescent="0.2">
      <c r="A91" s="107" t="s">
        <v>12</v>
      </c>
      <c r="B91" s="123"/>
      <c r="C91" s="79">
        <f>SUM(C85+C86+C88)</f>
        <v>9432492.5999999996</v>
      </c>
      <c r="D91" s="80">
        <f>SUM(D85+D86+D88)</f>
        <v>8810913.9000000004</v>
      </c>
    </row>
    <row r="92" spans="1:4" s="7" customFormat="1" ht="13.15" customHeight="1" x14ac:dyDescent="0.2">
      <c r="A92" s="21"/>
      <c r="B92" s="21"/>
      <c r="C92" s="22"/>
      <c r="D92" s="23"/>
    </row>
    <row r="93" spans="1:4" s="7" customFormat="1" ht="13.15" customHeight="1" x14ac:dyDescent="0.2">
      <c r="A93" s="21"/>
      <c r="B93" s="21"/>
      <c r="C93" s="22"/>
      <c r="D93" s="23"/>
    </row>
    <row r="94" spans="1:4" s="7" customFormat="1" ht="13.15" customHeight="1" x14ac:dyDescent="0.2">
      <c r="A94" s="109" t="s">
        <v>29</v>
      </c>
      <c r="B94" s="110"/>
      <c r="C94" s="110"/>
      <c r="D94" s="111"/>
    </row>
    <row r="95" spans="1:4" s="7" customFormat="1" ht="13.15" customHeight="1" x14ac:dyDescent="0.2">
      <c r="A95" s="126" t="s">
        <v>0</v>
      </c>
      <c r="B95" s="126" t="s">
        <v>1</v>
      </c>
      <c r="C95" s="128" t="s">
        <v>2</v>
      </c>
      <c r="D95" s="129"/>
    </row>
    <row r="96" spans="1:4" s="7" customFormat="1" ht="13.15" customHeight="1" x14ac:dyDescent="0.2">
      <c r="A96" s="127"/>
      <c r="B96" s="127"/>
      <c r="C96" s="81" t="s">
        <v>3</v>
      </c>
      <c r="D96" s="82" t="s">
        <v>4</v>
      </c>
    </row>
    <row r="97" spans="1:10" s="7" customFormat="1" ht="13.15" customHeight="1" x14ac:dyDescent="0.2">
      <c r="A97" s="60"/>
      <c r="B97" s="20" t="s">
        <v>5</v>
      </c>
      <c r="C97" s="16">
        <v>9095015.5</v>
      </c>
      <c r="D97" s="59">
        <v>9047272.0999999996</v>
      </c>
    </row>
    <row r="98" spans="1:10" s="12" customFormat="1" ht="13.15" customHeight="1" x14ac:dyDescent="0.2">
      <c r="A98" s="57" t="s">
        <v>30</v>
      </c>
      <c r="B98" s="83" t="s">
        <v>7</v>
      </c>
      <c r="C98" s="16">
        <f>SUM(C99)</f>
        <v>0</v>
      </c>
      <c r="D98" s="59">
        <f>SUM(D99:D100)</f>
        <v>977448.4</v>
      </c>
    </row>
    <row r="99" spans="1:10" s="7" customFormat="1" ht="27" customHeight="1" x14ac:dyDescent="0.2">
      <c r="A99" s="60">
        <v>1</v>
      </c>
      <c r="B99" s="48" t="s">
        <v>62</v>
      </c>
      <c r="C99" s="63">
        <v>0</v>
      </c>
      <c r="D99" s="63">
        <v>-50000</v>
      </c>
    </row>
    <row r="100" spans="1:10" s="7" customFormat="1" ht="27" customHeight="1" x14ac:dyDescent="0.2">
      <c r="A100" s="60">
        <v>2</v>
      </c>
      <c r="B100" s="48" t="s">
        <v>65</v>
      </c>
      <c r="C100" s="63"/>
      <c r="D100" s="63">
        <v>1027448.4</v>
      </c>
    </row>
    <row r="101" spans="1:10" s="12" customFormat="1" ht="13.15" customHeight="1" x14ac:dyDescent="0.2">
      <c r="A101" s="57" t="s">
        <v>31</v>
      </c>
      <c r="B101" s="58" t="s">
        <v>8</v>
      </c>
      <c r="C101" s="16">
        <f>C102+C103+C104+C105</f>
        <v>0</v>
      </c>
      <c r="D101" s="59">
        <f>D102+D103+D104+D105</f>
        <v>0</v>
      </c>
    </row>
    <row r="102" spans="1:10" s="7" customFormat="1" ht="13.15" hidden="1" customHeight="1" x14ac:dyDescent="0.2">
      <c r="A102" s="60"/>
      <c r="B102" s="61"/>
      <c r="C102" s="62"/>
      <c r="D102" s="63"/>
    </row>
    <row r="103" spans="1:10" s="7" customFormat="1" ht="13.15" customHeight="1" x14ac:dyDescent="0.2">
      <c r="A103" s="60">
        <v>1</v>
      </c>
      <c r="B103" s="64" t="s">
        <v>21</v>
      </c>
      <c r="C103" s="69"/>
      <c r="D103" s="69"/>
    </row>
    <row r="104" spans="1:10" s="7" customFormat="1" ht="13.15" hidden="1" customHeight="1" x14ac:dyDescent="0.2">
      <c r="A104" s="66">
        <v>2</v>
      </c>
      <c r="B104" s="67" t="s">
        <v>22</v>
      </c>
      <c r="C104" s="68"/>
      <c r="D104" s="68"/>
    </row>
    <row r="105" spans="1:10" s="18" customFormat="1" ht="13.15" hidden="1" customHeight="1" x14ac:dyDescent="0.2">
      <c r="A105" s="13"/>
      <c r="B105" s="19"/>
      <c r="C105" s="65"/>
      <c r="D105" s="70"/>
    </row>
    <row r="106" spans="1:10" s="18" customFormat="1" ht="13.15" customHeight="1" x14ac:dyDescent="0.2">
      <c r="A106" s="13"/>
      <c r="B106" s="64"/>
      <c r="C106" s="19"/>
      <c r="D106" s="70"/>
    </row>
    <row r="107" spans="1:10" s="7" customFormat="1" ht="13.15" customHeight="1" x14ac:dyDescent="0.2">
      <c r="A107" s="107" t="s">
        <v>12</v>
      </c>
      <c r="B107" s="108"/>
      <c r="C107" s="71">
        <f>SUM(C97+C98+C101)</f>
        <v>9095015.5</v>
      </c>
      <c r="D107" s="72">
        <f>SUM(D97+D98+D101)</f>
        <v>10024720.5</v>
      </c>
    </row>
    <row r="108" spans="1:10" s="7" customFormat="1" ht="13.15" customHeight="1" x14ac:dyDescent="0.2">
      <c r="A108" s="21"/>
      <c r="B108" s="21"/>
      <c r="C108" s="22"/>
      <c r="D108" s="23"/>
    </row>
    <row r="109" spans="1:10" s="7" customFormat="1" ht="13.15" customHeight="1" x14ac:dyDescent="0.2">
      <c r="A109" s="21"/>
      <c r="B109" s="21"/>
      <c r="C109" s="22"/>
      <c r="D109" s="23"/>
      <c r="E109" s="8"/>
      <c r="F109" s="8"/>
      <c r="G109" s="8"/>
      <c r="H109" s="8"/>
      <c r="I109" s="8"/>
      <c r="J109" s="8"/>
    </row>
    <row r="110" spans="1:10" s="7" customFormat="1" ht="13.15" customHeight="1" x14ac:dyDescent="0.2">
      <c r="A110" s="8" t="s">
        <v>17</v>
      </c>
      <c r="B110" s="21"/>
      <c r="C110" s="22"/>
      <c r="D110" s="23"/>
      <c r="E110" s="8"/>
      <c r="F110" s="8"/>
      <c r="G110" s="8"/>
      <c r="H110" s="8"/>
      <c r="I110" s="8"/>
      <c r="J110" s="8"/>
    </row>
    <row r="111" spans="1:10" s="7" customFormat="1" ht="13.15" customHeight="1" x14ac:dyDescent="0.2">
      <c r="A111" s="8" t="s">
        <v>23</v>
      </c>
      <c r="B111" s="21"/>
      <c r="C111" s="22"/>
      <c r="D111" s="51" t="s">
        <v>19</v>
      </c>
      <c r="E111" s="8"/>
      <c r="F111" s="8"/>
      <c r="G111" s="8"/>
      <c r="H111" s="8"/>
      <c r="I111" s="8"/>
      <c r="J111" s="8"/>
    </row>
    <row r="112" spans="1:10" s="7" customFormat="1" ht="13.15" customHeight="1" x14ac:dyDescent="0.2">
      <c r="A112" s="21"/>
      <c r="B112" s="21"/>
      <c r="C112" s="22"/>
      <c r="D112" s="23"/>
      <c r="E112" s="8"/>
      <c r="F112" s="8"/>
      <c r="G112" s="8"/>
      <c r="H112" s="8"/>
      <c r="I112" s="8"/>
      <c r="J112" s="8"/>
    </row>
    <row r="113" spans="1:10" s="7" customFormat="1" ht="13.15" customHeight="1" x14ac:dyDescent="0.2">
      <c r="A113" s="21"/>
      <c r="B113" s="21"/>
      <c r="C113" s="22"/>
      <c r="D113" s="23"/>
      <c r="E113" s="8"/>
      <c r="F113" s="8"/>
      <c r="G113" s="8"/>
      <c r="H113" s="8"/>
      <c r="I113" s="8"/>
      <c r="J113" s="8"/>
    </row>
    <row r="114" spans="1:10" ht="13.15" customHeight="1" x14ac:dyDescent="0.2">
      <c r="A114" s="24"/>
      <c r="B114" s="24"/>
      <c r="C114" s="25"/>
      <c r="D114" s="25"/>
      <c r="E114" s="8"/>
      <c r="F114" s="8"/>
      <c r="G114" s="8"/>
      <c r="H114" s="8"/>
      <c r="I114" s="8"/>
      <c r="J114" s="8"/>
    </row>
    <row r="115" spans="1:10" x14ac:dyDescent="0.2">
      <c r="A115" s="8"/>
      <c r="B115" s="8"/>
      <c r="C115" s="8"/>
      <c r="D115" s="8"/>
      <c r="E115" s="8"/>
      <c r="F115" s="8"/>
      <c r="G115" s="8"/>
      <c r="H115" s="8"/>
      <c r="I115" s="8"/>
      <c r="J115" s="8"/>
    </row>
    <row r="116" spans="1:10" x14ac:dyDescent="0.2">
      <c r="A116" s="8"/>
      <c r="B116" s="8"/>
      <c r="C116" s="8"/>
      <c r="D116" s="8"/>
      <c r="E116" s="8"/>
      <c r="F116" s="8"/>
      <c r="G116" s="8"/>
      <c r="H116" s="8"/>
      <c r="I116" s="8"/>
      <c r="J116" s="8"/>
    </row>
    <row r="117" spans="1:10" x14ac:dyDescent="0.2">
      <c r="A117" s="8"/>
      <c r="B117" s="8"/>
      <c r="C117" s="8"/>
      <c r="D117" s="26"/>
      <c r="E117" s="8"/>
      <c r="F117" s="8"/>
      <c r="G117" s="8"/>
      <c r="H117" s="8"/>
      <c r="I117" s="8"/>
      <c r="J117" s="8"/>
    </row>
    <row r="118" spans="1:10" x14ac:dyDescent="0.2">
      <c r="A118" s="8"/>
      <c r="B118" s="8"/>
      <c r="C118" s="8"/>
      <c r="D118" s="8"/>
      <c r="E118" s="8"/>
      <c r="F118" s="8"/>
      <c r="G118" s="8"/>
      <c r="H118" s="8"/>
      <c r="I118" s="8"/>
      <c r="J118" s="8"/>
    </row>
    <row r="119" spans="1:10" x14ac:dyDescent="0.2">
      <c r="A119" s="8"/>
      <c r="B119" s="8"/>
      <c r="C119" s="8"/>
      <c r="D119" s="8"/>
      <c r="E119" s="8"/>
      <c r="F119" s="8"/>
      <c r="G119" s="8"/>
      <c r="H119" s="8"/>
      <c r="I119" s="8"/>
      <c r="J119" s="8"/>
    </row>
    <row r="120" spans="1:10" x14ac:dyDescent="0.2">
      <c r="A120" s="8"/>
      <c r="B120" s="8"/>
      <c r="C120" s="8"/>
      <c r="D120" s="8"/>
      <c r="E120" s="8"/>
      <c r="F120" s="8"/>
      <c r="G120" s="8"/>
      <c r="H120" s="8"/>
      <c r="I120" s="8"/>
      <c r="J120" s="8"/>
    </row>
    <row r="121" spans="1:10" x14ac:dyDescent="0.2">
      <c r="A121" s="8"/>
      <c r="B121" s="8"/>
      <c r="C121" s="8"/>
      <c r="D121" s="8"/>
      <c r="E121" s="8"/>
      <c r="F121" s="8"/>
      <c r="G121" s="8"/>
      <c r="H121" s="8"/>
      <c r="I121" s="8"/>
      <c r="J121" s="8"/>
    </row>
    <row r="122" spans="1:10" x14ac:dyDescent="0.2">
      <c r="A122" s="8"/>
      <c r="B122" s="8"/>
      <c r="C122" s="8"/>
      <c r="D122" s="8"/>
      <c r="E122" s="8"/>
      <c r="F122" s="8"/>
      <c r="G122" s="8"/>
      <c r="H122" s="8"/>
      <c r="I122" s="8"/>
      <c r="J122" s="8"/>
    </row>
    <row r="123" spans="1:10" x14ac:dyDescent="0.2">
      <c r="A123" s="8"/>
      <c r="B123" s="8"/>
      <c r="C123" s="8"/>
      <c r="D123" s="8"/>
      <c r="E123" s="8"/>
      <c r="F123" s="8"/>
      <c r="G123" s="8"/>
      <c r="H123" s="8"/>
      <c r="I123" s="8"/>
      <c r="J123" s="8"/>
    </row>
    <row r="124" spans="1:10" x14ac:dyDescent="0.2">
      <c r="A124" s="8"/>
      <c r="B124" s="8"/>
      <c r="C124" s="8"/>
      <c r="D124" s="8"/>
      <c r="E124" s="8"/>
      <c r="F124" s="8"/>
      <c r="G124" s="8"/>
      <c r="H124" s="8"/>
      <c r="I124" s="8"/>
      <c r="J124" s="8"/>
    </row>
    <row r="125" spans="1:10" x14ac:dyDescent="0.2">
      <c r="A125" s="8"/>
      <c r="B125" s="8"/>
      <c r="C125" s="8"/>
      <c r="D125" s="8"/>
      <c r="E125" s="8"/>
      <c r="F125" s="8"/>
      <c r="G125" s="8"/>
      <c r="H125" s="8"/>
      <c r="I125" s="8"/>
      <c r="J125" s="8"/>
    </row>
    <row r="126" spans="1:10" x14ac:dyDescent="0.2">
      <c r="A126" s="8"/>
      <c r="B126" s="8"/>
      <c r="C126" s="8"/>
      <c r="D126" s="8"/>
      <c r="E126" s="8"/>
      <c r="F126" s="8"/>
      <c r="G126" s="8"/>
      <c r="H126" s="8"/>
      <c r="I126" s="8"/>
      <c r="J126" s="8"/>
    </row>
    <row r="127" spans="1:10" x14ac:dyDescent="0.2">
      <c r="A127" s="8"/>
      <c r="B127" s="8"/>
      <c r="C127" s="8"/>
      <c r="D127" s="8"/>
      <c r="E127" s="8"/>
      <c r="F127" s="8"/>
      <c r="G127" s="8"/>
      <c r="H127" s="8"/>
      <c r="I127" s="8"/>
      <c r="J127" s="8"/>
    </row>
    <row r="128" spans="1:10" x14ac:dyDescent="0.2">
      <c r="A128" s="8"/>
      <c r="B128" s="8"/>
      <c r="C128" s="8"/>
      <c r="D128" s="8"/>
      <c r="E128" s="8"/>
      <c r="F128" s="8"/>
      <c r="G128" s="8"/>
      <c r="H128" s="8"/>
      <c r="I128" s="8"/>
      <c r="J128" s="8"/>
    </row>
    <row r="129" spans="1:10" x14ac:dyDescent="0.2">
      <c r="A129" s="8"/>
      <c r="B129" s="8"/>
      <c r="C129" s="8"/>
      <c r="D129" s="8"/>
      <c r="E129" s="8"/>
      <c r="F129" s="8"/>
      <c r="G129" s="8"/>
      <c r="H129" s="8"/>
      <c r="I129" s="8"/>
      <c r="J129" s="8"/>
    </row>
    <row r="130" spans="1:10" x14ac:dyDescent="0.2">
      <c r="A130" s="8"/>
      <c r="B130" s="8"/>
      <c r="C130" s="8"/>
      <c r="D130" s="8"/>
      <c r="E130" s="8"/>
      <c r="F130" s="8"/>
      <c r="G130" s="8"/>
      <c r="H130" s="8"/>
      <c r="I130" s="8"/>
      <c r="J130" s="8"/>
    </row>
    <row r="131" spans="1:10" x14ac:dyDescent="0.2">
      <c r="A131" s="8"/>
      <c r="B131" s="8"/>
      <c r="C131" s="8"/>
      <c r="D131" s="8"/>
      <c r="E131" s="8"/>
      <c r="F131" s="8"/>
      <c r="G131" s="8"/>
      <c r="H131" s="8"/>
      <c r="I131" s="8"/>
      <c r="J131" s="8"/>
    </row>
    <row r="132" spans="1:10" x14ac:dyDescent="0.2">
      <c r="A132" s="8"/>
      <c r="B132" s="8"/>
      <c r="C132" s="8"/>
      <c r="D132" s="8"/>
      <c r="E132" s="8"/>
      <c r="F132" s="8"/>
      <c r="G132" s="8"/>
      <c r="H132" s="8"/>
      <c r="I132" s="8"/>
      <c r="J132" s="8"/>
    </row>
    <row r="133" spans="1:10" x14ac:dyDescent="0.2">
      <c r="A133" s="8"/>
      <c r="B133" s="8"/>
      <c r="C133" s="8"/>
      <c r="D133" s="8"/>
      <c r="E133" s="8"/>
      <c r="F133" s="8"/>
      <c r="G133" s="8"/>
      <c r="H133" s="8"/>
      <c r="I133" s="8"/>
      <c r="J133" s="8"/>
    </row>
    <row r="134" spans="1:10" x14ac:dyDescent="0.2">
      <c r="A134" s="8"/>
      <c r="B134" s="8"/>
      <c r="C134" s="8"/>
      <c r="D134" s="8"/>
      <c r="E134" s="8"/>
      <c r="F134" s="8"/>
      <c r="G134" s="8"/>
      <c r="H134" s="8"/>
      <c r="I134" s="8"/>
      <c r="J134" s="8"/>
    </row>
    <row r="135" spans="1:10" x14ac:dyDescent="0.2">
      <c r="A135" s="8"/>
      <c r="B135" s="8"/>
      <c r="C135" s="8"/>
      <c r="D135" s="8"/>
      <c r="E135" s="8"/>
      <c r="F135" s="8"/>
      <c r="G135" s="8"/>
      <c r="H135" s="8"/>
      <c r="I135" s="8"/>
      <c r="J135" s="8"/>
    </row>
    <row r="136" spans="1:10" x14ac:dyDescent="0.2">
      <c r="A136" s="8"/>
      <c r="B136" s="8"/>
      <c r="C136" s="8"/>
      <c r="D136" s="8"/>
      <c r="E136" s="8"/>
      <c r="F136" s="8"/>
      <c r="G136" s="8"/>
      <c r="H136" s="8"/>
      <c r="I136" s="8"/>
      <c r="J136" s="8"/>
    </row>
  </sheetData>
  <mergeCells count="30">
    <mergeCell ref="C8:D8"/>
    <mergeCell ref="A2:D2"/>
    <mergeCell ref="A3:D3"/>
    <mergeCell ref="B4:D4"/>
    <mergeCell ref="A6:D6"/>
    <mergeCell ref="C7:D7"/>
    <mergeCell ref="B5:D5"/>
    <mergeCell ref="A8:A9"/>
    <mergeCell ref="C9:D9"/>
    <mergeCell ref="A107:B107"/>
    <mergeCell ref="A65:B65"/>
    <mergeCell ref="A11:D11"/>
    <mergeCell ref="A12:D12"/>
    <mergeCell ref="A13:A14"/>
    <mergeCell ref="B13:B14"/>
    <mergeCell ref="C13:D13"/>
    <mergeCell ref="A91:B91"/>
    <mergeCell ref="A67:D67"/>
    <mergeCell ref="A68:A69"/>
    <mergeCell ref="B68:B69"/>
    <mergeCell ref="A94:D94"/>
    <mergeCell ref="A95:A96"/>
    <mergeCell ref="B95:B96"/>
    <mergeCell ref="C95:D95"/>
    <mergeCell ref="C68:D68"/>
    <mergeCell ref="A80:B80"/>
    <mergeCell ref="A82:D82"/>
    <mergeCell ref="A83:A84"/>
    <mergeCell ref="B83:B84"/>
    <mergeCell ref="C83:D83"/>
  </mergeCells>
  <printOptions horizontalCentered="1"/>
  <pageMargins left="0.78740157480314965" right="0.78740157480314965" top="0.78740157480314965" bottom="0.78740157480314965" header="0.31496062992125984" footer="0.31496062992125984"/>
  <pageSetup paperSize="9" scale="55" fitToHeight="27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>MinFin 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FAdmin</cp:lastModifiedBy>
  <cp:lastPrinted>2021-12-23T13:02:03Z</cp:lastPrinted>
  <dcterms:created xsi:type="dcterms:W3CDTF">2006-09-20T13:45:32Z</dcterms:created>
  <dcterms:modified xsi:type="dcterms:W3CDTF">2022-01-13T13:55:39Z</dcterms:modified>
</cp:coreProperties>
</file>